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FTP 2025/Q1/"/>
    </mc:Choice>
  </mc:AlternateContent>
  <xr:revisionPtr revIDLastSave="97" documentId="8_{30A3B554-94F6-409B-A5BD-1E700154A3A0}" xr6:coauthVersionLast="47" xr6:coauthVersionMax="47" xr10:uidLastSave="{AD272446-6F7F-4A21-8539-76A0635C24CD}"/>
  <bookViews>
    <workbookView xWindow="-120" yWindow="-120" windowWidth="29040" windowHeight="15840" xr2:uid="{98DEBB2F-8BA8-4D61-B8BF-DDD240239C6D}"/>
  </bookViews>
  <sheets>
    <sheet name="Kapitalflytt FTP1 Q1-2025" sheetId="5" r:id="rId1"/>
    <sheet name="Kapitalflytt FTPK(FTP2) Q1-2025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 l="1"/>
  <c r="F4" i="6"/>
  <c r="E14" i="6"/>
  <c r="D14" i="6"/>
  <c r="C14" i="6"/>
  <c r="B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4" i="6"/>
  <c r="F14" i="6"/>
</calcChain>
</file>

<file path=xl/sharedStrings.xml><?xml version="1.0" encoding="utf-8"?>
<sst xmlns="http://schemas.openxmlformats.org/spreadsheetml/2006/main" count="39" uniqueCount="20">
  <si>
    <t>Kapital netto</t>
  </si>
  <si>
    <t>Flyttar netto</t>
  </si>
  <si>
    <t>Utflyttat Belopp</t>
  </si>
  <si>
    <t>Antal utflyttade försäkringar</t>
  </si>
  <si>
    <t>Inflyttat Belopp</t>
  </si>
  <si>
    <t>Antal inflyttade försäkringar</t>
  </si>
  <si>
    <t>Bolagsnamn</t>
  </si>
  <si>
    <t>Swedbank Försäkring (Fond)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</si>
  <si>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</si>
  <si>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</si>
  <si>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</si>
  <si>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</si>
  <si>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</si>
  <si>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</si>
  <si>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</si>
  <si>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</si>
  <si>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</si>
  <si>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FPK (Trad)</t>
  </si>
  <si>
    <t>SEB Pension och Försäkring (Fond)</t>
  </si>
  <si>
    <t>Totalt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</si>
</sst>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6" fillId="2" borderId="1" xfId="8" applyFont="1" applyFill="1" applyBorder="1"/>
    <xf numFmtId="0" fontId="6" fillId="2" borderId="1" xfId="8" applyFont="1" applyFill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5" fillId="0" borderId="1" xfId="8" applyFont="1" applyBorder="1"/>
    <xf numFmtId="3" fontId="5" fillId="0" borderId="1" xfId="8" applyNumberFormat="1" applyFont="1" applyBorder="1"/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7" fillId="0" borderId="1" xfId="0" applyFont="1" applyBorder="1"/>
    <xf numFmtId="164" fontId="5" fillId="0" borderId="1" xfId="8" applyNumberFormat="1" applyFont="1" applyBorder="1"/>
    <xf numFmtId="165" fontId="2" fillId="0" borderId="0" xfId="2" applyNumberFormat="1"/>
    <xf numFmtId="2" fontId="2" fillId="0" borderId="0" xfId="2" applyNumberFormat="1"/>
    <xf numFmtId="2" fontId="2" fillId="0" borderId="0" xfId="8" applyNumberForma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N14"/>
  <sheetViews>
    <sheetView tabSelected="1" workbookViewId="0"/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14" ht="18" customHeight="1" x14ac:dyDescent="0.25">
      <c r="A1" s="5" t="s">
        <v>6</v>
      </c>
      <c r="B1" s="6" t="s">
        <v>5</v>
      </c>
      <c r="C1" s="6" t="s">
        <v>4</v>
      </c>
      <c r="D1" s="6" t="s">
        <v>3</v>
      </c>
      <c r="E1" s="6" t="s">
        <v>2</v>
      </c>
      <c r="F1" s="7" t="s">
        <v>1</v>
      </c>
      <c r="G1" s="7" t="s">
        <v>0</v>
      </c>
    </row>
    <row r="2" spans="1:14" ht="18" customHeight="1" x14ac:dyDescent="0.25">
      <c r="A2" s="8" t="s">
        <v>8</v>
      </c>
      <c r="B2" s="8">
        <v>54</v>
      </c>
      <c r="C2" s="9">
        <v>5898611</v>
      </c>
      <c r="D2" s="8">
        <v>166</v>
      </c>
      <c r="E2" s="9">
        <v>13826031.549999999</v>
      </c>
      <c r="F2" s="4">
        <f>SUM(B2-D2)</f>
        <v>-112</v>
      </c>
      <c r="G2" s="4">
        <f>SUM(C2-E2)</f>
        <v>-7927420.5499999989</v>
      </c>
      <c r="I2" s="16"/>
    </row>
    <row r="3" spans="1:14" ht="18" customHeight="1" x14ac:dyDescent="0.25">
      <c r="A3" s="8" t="s">
        <v>9</v>
      </c>
      <c r="B3" s="8">
        <v>9</v>
      </c>
      <c r="C3" s="9">
        <v>855002.07</v>
      </c>
      <c r="D3" s="8">
        <v>15</v>
      </c>
      <c r="E3" s="9">
        <v>2380533</v>
      </c>
      <c r="F3" s="4">
        <f>SUM(B3-D3)</f>
        <v>-6</v>
      </c>
      <c r="G3" s="4">
        <f>SUM(C3-E3)</f>
        <v>-1525530.9300000002</v>
      </c>
      <c r="L3" s="17"/>
      <c r="M3" s="18"/>
      <c r="N3" s="19"/>
    </row>
    <row r="4" spans="1:14" ht="18" customHeight="1" x14ac:dyDescent="0.25">
      <c r="A4" s="8" t="s">
        <v>10</v>
      </c>
      <c r="B4" s="8">
        <v>0</v>
      </c>
      <c r="C4" s="9">
        <v>0</v>
      </c>
      <c r="D4" s="8">
        <v>3</v>
      </c>
      <c r="E4" s="9">
        <v>97026</v>
      </c>
      <c r="F4" s="4">
        <f t="shared" ref="F4:G11" si="0">SUM(B4-D4)</f>
        <v>-3</v>
      </c>
      <c r="G4" s="4">
        <f t="shared" si="0"/>
        <v>-97026</v>
      </c>
      <c r="L4" s="17"/>
      <c r="M4" s="17"/>
      <c r="N4" s="19"/>
    </row>
    <row r="5" spans="1:14" ht="18" customHeight="1" x14ac:dyDescent="0.25">
      <c r="A5" s="8" t="s">
        <v>11</v>
      </c>
      <c r="B5" s="8">
        <v>24</v>
      </c>
      <c r="C5" s="9">
        <v>1605133.73</v>
      </c>
      <c r="D5" s="8">
        <v>129</v>
      </c>
      <c r="E5" s="9">
        <v>12001849</v>
      </c>
      <c r="F5" s="4">
        <f t="shared" si="0"/>
        <v>-105</v>
      </c>
      <c r="G5" s="4">
        <f t="shared" si="0"/>
        <v>-10396715.27</v>
      </c>
      <c r="L5" s="17"/>
      <c r="M5" s="17"/>
      <c r="N5" s="19"/>
    </row>
    <row r="6" spans="1:14" ht="18" customHeight="1" x14ac:dyDescent="0.25">
      <c r="A6" s="8" t="s">
        <v>12</v>
      </c>
      <c r="B6" s="8">
        <v>18</v>
      </c>
      <c r="C6" s="9">
        <v>1345402.77</v>
      </c>
      <c r="D6" s="8">
        <v>8</v>
      </c>
      <c r="E6" s="9">
        <v>1289832</v>
      </c>
      <c r="F6" s="4">
        <f t="shared" si="0"/>
        <v>10</v>
      </c>
      <c r="G6" s="4">
        <f t="shared" si="0"/>
        <v>55570.770000000019</v>
      </c>
      <c r="L6" s="17"/>
      <c r="M6" s="17"/>
      <c r="N6" s="19"/>
    </row>
    <row r="7" spans="1:14" ht="18" customHeight="1" x14ac:dyDescent="0.25">
      <c r="A7" s="8" t="s">
        <v>13</v>
      </c>
      <c r="B7" s="8">
        <v>4</v>
      </c>
      <c r="C7" s="9">
        <v>982330.61</v>
      </c>
      <c r="D7" s="8">
        <v>10</v>
      </c>
      <c r="E7" s="9">
        <v>1669542.2400000002</v>
      </c>
      <c r="F7" s="4">
        <f t="shared" si="0"/>
        <v>-6</v>
      </c>
      <c r="G7" s="4">
        <f t="shared" si="0"/>
        <v>-687211.63000000024</v>
      </c>
      <c r="L7" s="17"/>
      <c r="M7" s="17"/>
      <c r="N7" s="19"/>
    </row>
    <row r="8" spans="1:14" ht="18" customHeight="1" x14ac:dyDescent="0.25">
      <c r="A8" s="8" t="s">
        <v>14</v>
      </c>
      <c r="B8" s="8">
        <v>11</v>
      </c>
      <c r="C8" s="9">
        <v>2427830.61</v>
      </c>
      <c r="D8" s="8">
        <v>6</v>
      </c>
      <c r="E8" s="9">
        <v>462720.70999999996</v>
      </c>
      <c r="F8" s="4">
        <f t="shared" si="0"/>
        <v>5</v>
      </c>
      <c r="G8" s="4">
        <f t="shared" si="0"/>
        <v>1965109.9</v>
      </c>
      <c r="L8" s="17"/>
      <c r="M8" s="17"/>
      <c r="N8" s="19"/>
    </row>
    <row r="9" spans="1:14" ht="18" customHeight="1" x14ac:dyDescent="0.25">
      <c r="A9" s="8" t="s">
        <v>15</v>
      </c>
      <c r="B9" s="8">
        <v>165</v>
      </c>
      <c r="C9" s="9">
        <v>16093009.780000001</v>
      </c>
      <c r="D9" s="8">
        <v>8</v>
      </c>
      <c r="E9" s="9">
        <v>3642572</v>
      </c>
      <c r="F9" s="4">
        <f t="shared" si="0"/>
        <v>157</v>
      </c>
      <c r="G9" s="4">
        <f t="shared" si="0"/>
        <v>12450437.780000001</v>
      </c>
      <c r="L9" s="17"/>
      <c r="M9" s="17"/>
      <c r="N9" s="19"/>
    </row>
    <row r="10" spans="1:14" ht="18" customHeight="1" x14ac:dyDescent="0.25">
      <c r="A10" s="15" t="s">
        <v>18</v>
      </c>
      <c r="B10" s="8">
        <v>24</v>
      </c>
      <c r="C10" s="9">
        <v>3215062.0300000003</v>
      </c>
      <c r="D10" s="8">
        <v>5</v>
      </c>
      <c r="E10" s="9">
        <v>331770.38</v>
      </c>
      <c r="F10" s="4">
        <f t="shared" si="0"/>
        <v>19</v>
      </c>
      <c r="G10" s="4">
        <f t="shared" si="0"/>
        <v>2883291.6500000004</v>
      </c>
      <c r="L10" s="17"/>
      <c r="M10" s="17"/>
      <c r="N10" s="19"/>
    </row>
    <row r="11" spans="1:14" ht="18" customHeight="1" x14ac:dyDescent="0.25">
      <c r="A11" s="14" t="s">
        <v>16</v>
      </c>
      <c r="B11" s="8">
        <v>25</v>
      </c>
      <c r="C11" s="9">
        <v>3291084.4400000009</v>
      </c>
      <c r="D11" s="8">
        <v>5</v>
      </c>
      <c r="E11" s="9">
        <v>192915</v>
      </c>
      <c r="F11" s="4">
        <f t="shared" si="0"/>
        <v>20</v>
      </c>
      <c r="G11" s="4">
        <f t="shared" si="0"/>
        <v>3098169.4400000009</v>
      </c>
      <c r="L11" s="17"/>
      <c r="M11" s="17"/>
      <c r="N11" s="19"/>
    </row>
    <row r="12" spans="1:14" ht="18" customHeight="1" x14ac:dyDescent="0.25">
      <c r="A12" s="14" t="s">
        <v>7</v>
      </c>
      <c r="B12" s="8">
        <v>29</v>
      </c>
      <c r="C12" s="9">
        <v>1313556.1500000001</v>
      </c>
      <c r="D12" s="8">
        <v>8</v>
      </c>
      <c r="E12" s="9">
        <v>1132231.31</v>
      </c>
      <c r="F12" s="4">
        <f>SUM(B12-D12)</f>
        <v>21</v>
      </c>
      <c r="G12" s="4">
        <f>SUM(C12-E12)</f>
        <v>181324.84000000008</v>
      </c>
      <c r="L12" s="17"/>
      <c r="M12" s="17"/>
      <c r="N12" s="19"/>
    </row>
    <row r="13" spans="1:14" s="2" customFormat="1" ht="18" customHeight="1" x14ac:dyDescent="0.25">
      <c r="A13" s="10" t="s">
        <v>19</v>
      </c>
      <c r="B13" s="10">
        <f t="shared" ref="B13:G13" si="1">SUM(B2:B12)</f>
        <v>363</v>
      </c>
      <c r="C13" s="11">
        <f t="shared" si="1"/>
        <v>37027023.189999998</v>
      </c>
      <c r="D13" s="10">
        <f t="shared" si="1"/>
        <v>363</v>
      </c>
      <c r="E13" s="11">
        <f t="shared" si="1"/>
        <v>37027023.190000005</v>
      </c>
      <c r="F13" s="1">
        <f t="shared" si="1"/>
        <v>0</v>
      </c>
      <c r="G13" s="1">
        <f t="shared" si="1"/>
        <v>1.6298145055770874E-9</v>
      </c>
    </row>
    <row r="14" spans="1:14" ht="18" customHeight="1" x14ac:dyDescent="0.25"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5"/>
  <sheetViews>
    <sheetView workbookViewId="0"/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7" ht="18" customHeight="1" x14ac:dyDescent="0.25">
      <c r="A1" s="5" t="s">
        <v>6</v>
      </c>
      <c r="B1" s="6" t="s">
        <v>5</v>
      </c>
      <c r="C1" s="6" t="s">
        <v>4</v>
      </c>
      <c r="D1" s="6" t="s">
        <v>3</v>
      </c>
      <c r="E1" s="6" t="s">
        <v>2</v>
      </c>
      <c r="F1" s="7" t="s">
        <v>1</v>
      </c>
      <c r="G1" s="7" t="s">
        <v>0</v>
      </c>
    </row>
    <row r="2" spans="1:7" ht="18" customHeight="1" x14ac:dyDescent="0.25">
      <c r="A2" s="8" t="s">
        <v>8</v>
      </c>
      <c r="B2" s="8">
        <v>3</v>
      </c>
      <c r="C2" s="9">
        <v>239322</v>
      </c>
      <c r="D2" s="8">
        <v>22</v>
      </c>
      <c r="E2" s="9">
        <v>1917015.9699999997</v>
      </c>
      <c r="F2" s="4">
        <f t="shared" ref="F2:F13" si="0">SUM(B2-D2)</f>
        <v>-19</v>
      </c>
      <c r="G2" s="4">
        <f t="shared" ref="G2:G13" si="1">SUM(C2-E2)</f>
        <v>-1677693.9699999997</v>
      </c>
    </row>
    <row r="3" spans="1:7" ht="18" customHeight="1" x14ac:dyDescent="0.25">
      <c r="A3" s="8" t="s">
        <v>9</v>
      </c>
      <c r="B3" s="8">
        <v>2</v>
      </c>
      <c r="C3" s="9">
        <v>160019.64000000001</v>
      </c>
      <c r="D3" s="8">
        <v>2</v>
      </c>
      <c r="E3" s="9">
        <v>417395</v>
      </c>
      <c r="F3" s="4">
        <f t="shared" si="0"/>
        <v>0</v>
      </c>
      <c r="G3" s="4">
        <f t="shared" si="1"/>
        <v>-257375.35999999999</v>
      </c>
    </row>
    <row r="4" spans="1:7" ht="18" customHeight="1" x14ac:dyDescent="0.25">
      <c r="A4" s="8" t="s">
        <v>17</v>
      </c>
      <c r="B4" s="8">
        <v>0</v>
      </c>
      <c r="C4" s="9">
        <v>0</v>
      </c>
      <c r="D4" s="8">
        <v>3</v>
      </c>
      <c r="E4" s="9">
        <v>169126</v>
      </c>
      <c r="F4" s="4">
        <f t="shared" si="0"/>
        <v>-3</v>
      </c>
      <c r="G4" s="4">
        <f t="shared" si="1"/>
        <v>-169126</v>
      </c>
    </row>
    <row r="5" spans="1:7" ht="18" customHeight="1" x14ac:dyDescent="0.25">
      <c r="A5" s="8" t="s">
        <v>10</v>
      </c>
      <c r="B5" s="8">
        <v>0</v>
      </c>
      <c r="C5" s="9">
        <v>0</v>
      </c>
      <c r="D5" s="8">
        <v>8</v>
      </c>
      <c r="E5" s="9">
        <v>381465</v>
      </c>
      <c r="F5" s="4">
        <f t="shared" si="0"/>
        <v>-8</v>
      </c>
      <c r="G5" s="4">
        <f t="shared" si="1"/>
        <v>-381465</v>
      </c>
    </row>
    <row r="6" spans="1:7" ht="18" customHeight="1" x14ac:dyDescent="0.25">
      <c r="A6" s="8" t="s">
        <v>11</v>
      </c>
      <c r="B6" s="8">
        <v>4</v>
      </c>
      <c r="C6" s="9">
        <v>3514116</v>
      </c>
      <c r="D6" s="8">
        <v>33</v>
      </c>
      <c r="E6" s="9">
        <v>3186290</v>
      </c>
      <c r="F6" s="4">
        <f t="shared" si="0"/>
        <v>-29</v>
      </c>
      <c r="G6" s="4">
        <f t="shared" si="1"/>
        <v>327826</v>
      </c>
    </row>
    <row r="7" spans="1:7" ht="18" customHeight="1" x14ac:dyDescent="0.25">
      <c r="A7" s="8" t="s">
        <v>12</v>
      </c>
      <c r="B7" s="8">
        <v>2</v>
      </c>
      <c r="C7" s="9">
        <v>313519.41000000003</v>
      </c>
      <c r="D7" s="21">
        <v>2</v>
      </c>
      <c r="E7" s="22">
        <v>549067</v>
      </c>
      <c r="F7" s="4">
        <f t="shared" si="0"/>
        <v>0</v>
      </c>
      <c r="G7" s="4">
        <f t="shared" si="1"/>
        <v>-235547.58999999997</v>
      </c>
    </row>
    <row r="8" spans="1:7" ht="18" customHeight="1" x14ac:dyDescent="0.25">
      <c r="A8" s="8" t="s">
        <v>13</v>
      </c>
      <c r="B8" s="8">
        <v>4</v>
      </c>
      <c r="C8" s="9">
        <v>715724.84</v>
      </c>
      <c r="D8" s="8">
        <v>0</v>
      </c>
      <c r="E8" s="9">
        <v>0</v>
      </c>
      <c r="F8" s="4">
        <f t="shared" si="0"/>
        <v>4</v>
      </c>
      <c r="G8" s="4">
        <f t="shared" si="1"/>
        <v>715724.84</v>
      </c>
    </row>
    <row r="9" spans="1:7" ht="18" customHeight="1" x14ac:dyDescent="0.25">
      <c r="A9" s="8" t="s">
        <v>14</v>
      </c>
      <c r="B9" s="8">
        <v>8</v>
      </c>
      <c r="C9" s="9">
        <v>494023.20999999996</v>
      </c>
      <c r="D9" s="21">
        <v>2</v>
      </c>
      <c r="E9" s="22">
        <v>92496.200000000012</v>
      </c>
      <c r="F9" s="4">
        <f t="shared" si="0"/>
        <v>6</v>
      </c>
      <c r="G9" s="4">
        <f t="shared" si="1"/>
        <v>401527.00999999995</v>
      </c>
    </row>
    <row r="10" spans="1:7" ht="18" customHeight="1" x14ac:dyDescent="0.25">
      <c r="A10" s="8" t="s">
        <v>15</v>
      </c>
      <c r="B10" s="8">
        <v>59</v>
      </c>
      <c r="C10" s="9">
        <v>5490631.5</v>
      </c>
      <c r="D10" s="21">
        <v>5</v>
      </c>
      <c r="E10" s="22">
        <v>353956</v>
      </c>
      <c r="F10" s="4">
        <f t="shared" si="0"/>
        <v>54</v>
      </c>
      <c r="G10" s="4">
        <f t="shared" si="1"/>
        <v>5136675.5</v>
      </c>
    </row>
    <row r="11" spans="1:7" ht="18" customHeight="1" x14ac:dyDescent="0.25">
      <c r="A11" s="15" t="s">
        <v>18</v>
      </c>
      <c r="B11" s="8">
        <v>5</v>
      </c>
      <c r="C11" s="9">
        <v>305178.49</v>
      </c>
      <c r="D11" s="21">
        <v>8</v>
      </c>
      <c r="E11" s="22">
        <v>1657741.2</v>
      </c>
      <c r="F11" s="4">
        <f t="shared" si="0"/>
        <v>-3</v>
      </c>
      <c r="G11" s="4">
        <f t="shared" si="1"/>
        <v>-1352562.71</v>
      </c>
    </row>
    <row r="12" spans="1:7" ht="18" customHeight="1" x14ac:dyDescent="0.25">
      <c r="A12" s="14" t="s">
        <v>16</v>
      </c>
      <c r="B12" s="8">
        <v>2</v>
      </c>
      <c r="C12" s="9">
        <v>51616.31</v>
      </c>
      <c r="D12" s="21">
        <v>10</v>
      </c>
      <c r="E12" s="22">
        <v>3777570</v>
      </c>
      <c r="F12" s="4">
        <f t="shared" si="0"/>
        <v>-8</v>
      </c>
      <c r="G12" s="4">
        <f t="shared" si="1"/>
        <v>-3725953.69</v>
      </c>
    </row>
    <row r="13" spans="1:7" ht="18" customHeight="1" x14ac:dyDescent="0.25">
      <c r="A13" s="14" t="s">
        <v>7</v>
      </c>
      <c r="B13" s="8">
        <v>8</v>
      </c>
      <c r="C13" s="9">
        <v>1336883.4099999999</v>
      </c>
      <c r="D13">
        <v>2</v>
      </c>
      <c r="E13" s="20">
        <v>118912.44</v>
      </c>
      <c r="F13" s="4">
        <f t="shared" si="0"/>
        <v>6</v>
      </c>
      <c r="G13" s="4">
        <f t="shared" si="1"/>
        <v>1217970.97</v>
      </c>
    </row>
    <row r="14" spans="1:7" s="2" customFormat="1" ht="18" customHeight="1" x14ac:dyDescent="0.25">
      <c r="A14" s="10" t="s">
        <v>19</v>
      </c>
      <c r="B14" s="10">
        <f t="shared" ref="B14:G14" si="2">SUM(B2:B13)</f>
        <v>97</v>
      </c>
      <c r="C14" s="11">
        <f t="shared" si="2"/>
        <v>12621034.810000001</v>
      </c>
      <c r="D14" s="10">
        <f t="shared" si="2"/>
        <v>97</v>
      </c>
      <c r="E14" s="11">
        <f t="shared" si="2"/>
        <v>12621034.809999999</v>
      </c>
      <c r="F14" s="1">
        <f t="shared" si="2"/>
        <v>0</v>
      </c>
      <c r="G14" s="1">
        <f t="shared" si="2"/>
        <v>0</v>
      </c>
    </row>
    <row r="15" spans="1:7" ht="18" customHeight="1" x14ac:dyDescent="0.25">
      <c r="F15" s="13"/>
      <c r="G15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Q1-2025</vt:lpstr>
      <vt:lpstr>Kapitalflytt FTPK(FTP2) Q1-2025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2025-04-08T13:56:18Z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</Properties>
</file>